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<sst xmlns="http://schemas.openxmlformats.org/spreadsheetml/2006/main" count="215" uniqueCount="89">
  <si>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</si>
  <si>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</si>
  <si>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</si>
  <si>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</si>
  <si>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</si>
  <si>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</si>
  <si>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</si>
  <si>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</si>
  <si>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</si>
  <si>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</si>
  <si>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</si>
  <si>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</si>
  <si>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</si>
  <si>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</si>
  <si>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</si>
  <si>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</si>
  <si>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</si>
  <si>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</si>
  <si>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</si>
  <si>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</si>
  <si>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</si>
  <si>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</si>
  <si>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</si>
  <si>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</si>
  <si>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</si>
  <si>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</si>
  <si>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</si>
  <si>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</si>
  <si>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</si>
  <si>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</si>
  <si>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</si>
  <si>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</si>
  <si>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</si>
  <si>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</si>
  <si>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</si>
  <si>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</si>
  <si>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</si>
  <si>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</si>
  <si>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</si>
  <si>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</si>
  <si>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</si>
  <si>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</si>
  <si>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</si>
  <si>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</si>
  <si>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</si>
  <si>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</si>
  <si>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</si>
  <si>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</si>
  <si>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</si>
  <si>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</si>
  <si>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</si>
  <si>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</si>
  <si>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</si>
  <si>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</si>
  <si>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</si>
  <si>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</si>
  <si>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</si>
  <si>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</si>
  <si>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</si>
  <si>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</si>
  <si>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</si>
  <si>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</si>
  <si>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</si>
  <si>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</si>
  <si>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</si>
  <si>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</si>
  <si>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</si>
  <si>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</si>
  <si>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</si>
  <si>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</si>
  <si>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</si>
  <si>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</si>
  <si>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</si>
  <si>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</si>
  <si>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</si>
  <si>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</si>
  <si>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</si>
  <si>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</si>
  <si>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</si>
  <si>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</si>
  <si>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</si>
  <si>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</si>
  <si>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</si>
  <si>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</si>
  <si>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</si>
  <si>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</si>
  <si>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</si>
  <si>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акт</t>
  </si>
  <si>
    <t>Рапорт потребленной тепловой энергии домами,находящихся на обслуживании ООО "ЖЭЦ" за апрель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</si>
</sst>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Q100" sqref="Q10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5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60" customHeight="1">
      <c r="A2" s="27" t="s">
        <v>0</v>
      </c>
      <c r="B2" s="28" t="s">
        <v>1</v>
      </c>
      <c r="C2" s="29" t="s">
        <v>2</v>
      </c>
      <c r="D2" s="24" t="s">
        <v>3</v>
      </c>
      <c r="E2" s="24"/>
      <c r="F2" s="24"/>
      <c r="G2" s="24"/>
      <c r="H2" s="24"/>
      <c r="I2" s="24" t="s">
        <v>4</v>
      </c>
      <c r="J2" s="24"/>
      <c r="K2" s="24"/>
      <c r="L2" s="24"/>
      <c r="M2" s="24" t="s">
        <v>5</v>
      </c>
      <c r="N2" s="24"/>
      <c r="O2" s="24"/>
      <c r="P2" s="24"/>
      <c r="Q2" s="24" t="s">
        <v>6</v>
      </c>
    </row>
    <row r="3" spans="1:17" ht="15" customHeight="1">
      <c r="A3" s="27"/>
      <c r="B3" s="28"/>
      <c r="C3" s="29"/>
      <c r="D3" s="23" t="s">
        <v>7</v>
      </c>
      <c r="E3" s="23"/>
      <c r="F3" s="23" t="s">
        <v>8</v>
      </c>
      <c r="G3" s="23"/>
      <c r="H3" s="1" t="s">
        <v>9</v>
      </c>
      <c r="I3" s="24" t="s">
        <v>10</v>
      </c>
      <c r="J3" s="24"/>
      <c r="K3" s="24" t="s">
        <v>11</v>
      </c>
      <c r="L3" s="24"/>
      <c r="M3" s="24" t="s">
        <v>12</v>
      </c>
      <c r="N3" s="24"/>
      <c r="O3" s="24"/>
      <c r="P3" s="24"/>
      <c r="Q3" s="24"/>
    </row>
    <row r="4" spans="1:17" ht="35.25" customHeight="1">
      <c r="A4" s="27"/>
      <c r="B4" s="28"/>
      <c r="C4" s="29"/>
      <c r="D4" s="24" t="s">
        <v>13</v>
      </c>
      <c r="E4" s="24" t="s">
        <v>14</v>
      </c>
      <c r="F4" s="24" t="s">
        <v>15</v>
      </c>
      <c r="G4" s="24" t="s">
        <v>14</v>
      </c>
      <c r="H4" s="24" t="s">
        <v>14</v>
      </c>
      <c r="I4" s="24" t="s">
        <v>16</v>
      </c>
      <c r="J4" s="24" t="s">
        <v>17</v>
      </c>
      <c r="K4" s="24" t="s">
        <v>16</v>
      </c>
      <c r="L4" s="24" t="s">
        <v>17</v>
      </c>
      <c r="M4" s="1" t="s">
        <v>16</v>
      </c>
      <c r="N4" s="1" t="s">
        <v>17</v>
      </c>
      <c r="O4" s="24" t="s">
        <v>18</v>
      </c>
      <c r="P4" s="24"/>
      <c r="Q4" s="24"/>
    </row>
    <row r="5" spans="1:17" ht="15">
      <c r="A5" s="27"/>
      <c r="B5" s="28"/>
      <c r="C5" s="29"/>
      <c r="D5" s="24"/>
      <c r="E5" s="24"/>
      <c r="F5" s="24"/>
      <c r="G5" s="24"/>
      <c r="H5" s="24"/>
      <c r="I5" s="24"/>
      <c r="J5" s="24"/>
      <c r="K5" s="24"/>
      <c r="L5" s="24"/>
      <c r="M5" s="1" t="s">
        <v>19</v>
      </c>
      <c r="N5" s="1" t="s">
        <v>19</v>
      </c>
      <c r="O5" s="1" t="s">
        <v>19</v>
      </c>
      <c r="P5" s="1" t="s">
        <v>20</v>
      </c>
      <c r="Q5" s="24"/>
    </row>
    <row r="6" spans="1:17" ht="15">
      <c r="A6" s="1">
        <v>1</v>
      </c>
      <c r="B6" s="2" t="s">
        <v>21</v>
      </c>
      <c r="C6" s="3" t="s">
        <v>22</v>
      </c>
      <c r="D6" s="4">
        <v>43181</v>
      </c>
      <c r="E6" s="9">
        <v>5818</v>
      </c>
      <c r="F6" s="4">
        <v>43213</v>
      </c>
      <c r="G6" s="9">
        <v>6039</v>
      </c>
      <c r="H6" s="5">
        <f aca="true" t="shared" si="0" ref="H6:H70">G6-E6</f>
        <v>221</v>
      </c>
      <c r="I6" s="5">
        <v>737892</v>
      </c>
      <c r="J6" s="5">
        <v>772596</v>
      </c>
      <c r="K6" s="5">
        <v>754330</v>
      </c>
      <c r="L6" s="5">
        <v>789809</v>
      </c>
      <c r="M6" s="6">
        <v>24356</v>
      </c>
      <c r="N6" s="6">
        <v>25124</v>
      </c>
      <c r="O6" s="6">
        <f>N6-M6</f>
        <v>768</v>
      </c>
      <c r="P6" s="6">
        <f>O6/24</f>
        <v>32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43181</v>
      </c>
      <c r="E7" s="9">
        <v>3544</v>
      </c>
      <c r="F7" s="4">
        <v>43213</v>
      </c>
      <c r="G7" s="9">
        <v>3741</v>
      </c>
      <c r="H7" s="5" t="s">
        <v>87</v>
      </c>
      <c r="I7" s="5">
        <v>215697</v>
      </c>
      <c r="J7" s="5">
        <v>224215</v>
      </c>
      <c r="K7" s="5">
        <v>174873</v>
      </c>
      <c r="L7" s="5">
        <v>180597</v>
      </c>
      <c r="M7" s="6">
        <v>24356</v>
      </c>
      <c r="N7" s="6">
        <v>25124</v>
      </c>
      <c r="O7" s="6">
        <f>N7-M7</f>
        <v>768</v>
      </c>
      <c r="P7" s="6">
        <f>O7/24</f>
        <v>32</v>
      </c>
      <c r="Q7" s="5"/>
    </row>
    <row r="8" spans="1:17" ht="15">
      <c r="A8" s="1">
        <v>3</v>
      </c>
      <c r="B8" s="2" t="s">
        <v>85</v>
      </c>
      <c r="C8" s="3" t="s">
        <v>82</v>
      </c>
      <c r="D8" s="4">
        <v>43181</v>
      </c>
      <c r="E8" s="9">
        <v>5180</v>
      </c>
      <c r="F8" s="4">
        <v>43213</v>
      </c>
      <c r="G8" s="9">
        <v>5396</v>
      </c>
      <c r="H8" s="5">
        <f t="shared" si="0"/>
        <v>216</v>
      </c>
      <c r="I8" s="5">
        <v>486699</v>
      </c>
      <c r="J8" s="5">
        <v>516273</v>
      </c>
      <c r="K8" s="5">
        <v>459984</v>
      </c>
      <c r="L8" s="5">
        <v>489669</v>
      </c>
      <c r="M8" s="6">
        <v>22025</v>
      </c>
      <c r="N8" s="6">
        <v>22793</v>
      </c>
      <c r="O8" s="6">
        <f aca="true" t="shared" si="1" ref="O8:O70">N8-M8</f>
        <v>768</v>
      </c>
      <c r="P8" s="6">
        <f aca="true" t="shared" si="2" ref="P8:P70">O8/24</f>
        <v>32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43181</v>
      </c>
      <c r="E9" s="9">
        <v>2048</v>
      </c>
      <c r="F9" s="4">
        <v>43213</v>
      </c>
      <c r="G9" s="9">
        <v>2162</v>
      </c>
      <c r="H9" s="5">
        <f t="shared" si="0"/>
        <v>114</v>
      </c>
      <c r="I9" s="5">
        <v>130860</v>
      </c>
      <c r="J9" s="5">
        <v>138672</v>
      </c>
      <c r="K9" s="5">
        <v>110236</v>
      </c>
      <c r="L9" s="5">
        <v>116986</v>
      </c>
      <c r="M9" s="6">
        <v>14998</v>
      </c>
      <c r="N9" s="6">
        <v>15766</v>
      </c>
      <c r="O9" s="6">
        <f t="shared" si="1"/>
        <v>768</v>
      </c>
      <c r="P9" s="6">
        <f t="shared" si="2"/>
        <v>32</v>
      </c>
      <c r="Q9" s="5">
        <f>(J9-I9)-(L9-K9)</f>
        <v>1062</v>
      </c>
    </row>
    <row r="10" spans="1:17" ht="15">
      <c r="A10" s="1">
        <v>5</v>
      </c>
      <c r="B10" s="2" t="s">
        <v>23</v>
      </c>
      <c r="C10" s="3" t="s">
        <v>22</v>
      </c>
      <c r="D10" s="4">
        <v>43181</v>
      </c>
      <c r="E10" s="9">
        <v>1492</v>
      </c>
      <c r="F10" s="4">
        <v>43213</v>
      </c>
      <c r="G10" s="9">
        <v>1547</v>
      </c>
      <c r="H10" s="5">
        <f t="shared" si="0"/>
        <v>55</v>
      </c>
      <c r="I10" s="5">
        <v>123218</v>
      </c>
      <c r="J10" s="5">
        <v>128937</v>
      </c>
      <c r="K10" s="5">
        <v>123154</v>
      </c>
      <c r="L10" s="5">
        <v>128854</v>
      </c>
      <c r="M10" s="6">
        <v>24357</v>
      </c>
      <c r="N10" s="6">
        <v>25124</v>
      </c>
      <c r="O10" s="6">
        <f t="shared" si="1"/>
        <v>767</v>
      </c>
      <c r="P10" s="6">
        <f t="shared" si="2"/>
        <v>31.958333333333332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43181</v>
      </c>
      <c r="E11" s="10">
        <v>3141</v>
      </c>
      <c r="F11" s="4">
        <v>43213</v>
      </c>
      <c r="G11" s="10">
        <v>3228</v>
      </c>
      <c r="H11" s="5">
        <f t="shared" si="0"/>
        <v>87</v>
      </c>
      <c r="I11" s="5">
        <v>423870</v>
      </c>
      <c r="J11" s="5">
        <v>440681</v>
      </c>
      <c r="K11" s="5">
        <v>423182</v>
      </c>
      <c r="L11" s="5">
        <v>439900</v>
      </c>
      <c r="M11" s="6">
        <v>33475</v>
      </c>
      <c r="N11" s="6">
        <v>34243</v>
      </c>
      <c r="O11" s="6">
        <f t="shared" si="1"/>
        <v>768</v>
      </c>
      <c r="P11" s="6">
        <f t="shared" si="2"/>
        <v>32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43181</v>
      </c>
      <c r="E12" s="9">
        <v>2132</v>
      </c>
      <c r="F12" s="4">
        <v>43213</v>
      </c>
      <c r="G12" s="9">
        <v>2191</v>
      </c>
      <c r="H12" s="5">
        <f t="shared" si="0"/>
        <v>59</v>
      </c>
      <c r="I12" s="5">
        <v>205283</v>
      </c>
      <c r="J12" s="5">
        <v>211966</v>
      </c>
      <c r="K12" s="5">
        <v>203668</v>
      </c>
      <c r="L12" s="5">
        <v>210277</v>
      </c>
      <c r="M12" s="6">
        <v>32731</v>
      </c>
      <c r="N12" s="6">
        <v>33499</v>
      </c>
      <c r="O12" s="6">
        <f t="shared" si="1"/>
        <v>768</v>
      </c>
      <c r="P12" s="6">
        <f t="shared" si="2"/>
        <v>32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43181</v>
      </c>
      <c r="E13" s="9">
        <v>1243</v>
      </c>
      <c r="F13" s="4">
        <v>43213</v>
      </c>
      <c r="G13" s="9">
        <v>1273</v>
      </c>
      <c r="H13" s="5">
        <f t="shared" si="0"/>
        <v>30</v>
      </c>
      <c r="I13" s="5">
        <v>45360</v>
      </c>
      <c r="J13" s="5">
        <v>46396</v>
      </c>
      <c r="K13" s="5">
        <v>33381</v>
      </c>
      <c r="L13" s="5">
        <v>34120</v>
      </c>
      <c r="M13" s="6">
        <v>32731</v>
      </c>
      <c r="N13" s="6">
        <v>33499</v>
      </c>
      <c r="O13" s="6">
        <f t="shared" si="1"/>
        <v>768</v>
      </c>
      <c r="P13" s="6">
        <f t="shared" si="2"/>
        <v>32</v>
      </c>
      <c r="Q13" s="5">
        <f>(J13-I13)-(L13-K13)</f>
        <v>297</v>
      </c>
    </row>
    <row r="14" spans="1:17" ht="15">
      <c r="A14" s="1">
        <v>9</v>
      </c>
      <c r="B14" s="2" t="s">
        <v>81</v>
      </c>
      <c r="C14" s="3" t="s">
        <v>82</v>
      </c>
      <c r="D14" s="4">
        <v>43181</v>
      </c>
      <c r="E14" s="9">
        <v>1711</v>
      </c>
      <c r="F14" s="4">
        <v>43213</v>
      </c>
      <c r="G14" s="9">
        <v>1756</v>
      </c>
      <c r="H14" s="5">
        <f t="shared" si="0"/>
        <v>45</v>
      </c>
      <c r="I14" s="5">
        <v>261077</v>
      </c>
      <c r="J14" s="5">
        <v>271172</v>
      </c>
      <c r="K14" s="5">
        <v>265492</v>
      </c>
      <c r="L14" s="5">
        <v>275484</v>
      </c>
      <c r="M14" s="6">
        <v>32657</v>
      </c>
      <c r="N14" s="6">
        <v>33425</v>
      </c>
      <c r="O14" s="6">
        <f t="shared" si="1"/>
        <v>768</v>
      </c>
      <c r="P14" s="6">
        <f t="shared" si="2"/>
        <v>32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43181</v>
      </c>
      <c r="E15" s="9">
        <v>933</v>
      </c>
      <c r="F15" s="4">
        <v>43213</v>
      </c>
      <c r="G15" s="9">
        <v>954</v>
      </c>
      <c r="H15" s="5">
        <f t="shared" si="0"/>
        <v>21</v>
      </c>
      <c r="I15" s="5">
        <v>42531</v>
      </c>
      <c r="J15" s="5">
        <v>43492</v>
      </c>
      <c r="K15" s="5">
        <v>31469</v>
      </c>
      <c r="L15" s="5">
        <v>32161</v>
      </c>
      <c r="M15" s="6">
        <v>32657</v>
      </c>
      <c r="N15" s="6">
        <v>33425</v>
      </c>
      <c r="O15" s="6">
        <f t="shared" si="1"/>
        <v>768</v>
      </c>
      <c r="P15" s="6">
        <f t="shared" si="2"/>
        <v>32</v>
      </c>
      <c r="Q15" s="5">
        <f>(J15-I15)-(L15-K15)</f>
        <v>269</v>
      </c>
    </row>
    <row r="16" spans="1:17" ht="15">
      <c r="A16" s="1">
        <v>11</v>
      </c>
      <c r="B16" s="2" t="s">
        <v>26</v>
      </c>
      <c r="C16" s="3" t="s">
        <v>22</v>
      </c>
      <c r="D16" s="4">
        <v>43181</v>
      </c>
      <c r="E16" s="9">
        <v>3493</v>
      </c>
      <c r="F16" s="4">
        <v>43213</v>
      </c>
      <c r="G16" s="9">
        <v>3599</v>
      </c>
      <c r="H16" s="5">
        <f t="shared" si="0"/>
        <v>106</v>
      </c>
      <c r="I16" s="5">
        <v>415166</v>
      </c>
      <c r="J16" s="5">
        <v>432757</v>
      </c>
      <c r="K16" s="5">
        <v>419027</v>
      </c>
      <c r="L16" s="5">
        <v>436653</v>
      </c>
      <c r="M16" s="6">
        <v>33462</v>
      </c>
      <c r="N16" s="6">
        <v>34230</v>
      </c>
      <c r="O16" s="6">
        <f t="shared" si="1"/>
        <v>768</v>
      </c>
      <c r="P16" s="6">
        <f t="shared" si="2"/>
        <v>32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43181</v>
      </c>
      <c r="E17" s="9">
        <v>628</v>
      </c>
      <c r="F17" s="4">
        <v>43213</v>
      </c>
      <c r="G17" s="9">
        <v>710</v>
      </c>
      <c r="H17" s="5">
        <f t="shared" si="0"/>
        <v>82</v>
      </c>
      <c r="I17" s="5">
        <v>60508</v>
      </c>
      <c r="J17" s="5">
        <v>71021</v>
      </c>
      <c r="K17" s="5">
        <v>61762</v>
      </c>
      <c r="L17" s="5">
        <v>72535</v>
      </c>
      <c r="M17" s="6">
        <v>6378</v>
      </c>
      <c r="N17" s="6">
        <v>7145</v>
      </c>
      <c r="O17" s="6">
        <f t="shared" si="1"/>
        <v>767</v>
      </c>
      <c r="P17" s="6">
        <f t="shared" si="2"/>
        <v>31.958333333333332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43181</v>
      </c>
      <c r="E18" s="9">
        <v>1890</v>
      </c>
      <c r="F18" s="4">
        <v>43213</v>
      </c>
      <c r="G18" s="9">
        <v>1964</v>
      </c>
      <c r="H18" s="5">
        <f t="shared" si="0"/>
        <v>74</v>
      </c>
      <c r="I18" s="5">
        <v>149179</v>
      </c>
      <c r="J18" s="5">
        <v>157016</v>
      </c>
      <c r="K18" s="5">
        <v>149999</v>
      </c>
      <c r="L18" s="5">
        <v>157929</v>
      </c>
      <c r="M18" s="6">
        <v>24356</v>
      </c>
      <c r="N18" s="6">
        <v>25124</v>
      </c>
      <c r="O18" s="6">
        <f t="shared" si="1"/>
        <v>768</v>
      </c>
      <c r="P18" s="6">
        <f t="shared" si="2"/>
        <v>32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43181</v>
      </c>
      <c r="E19" s="9">
        <v>790</v>
      </c>
      <c r="F19" s="4">
        <v>43213</v>
      </c>
      <c r="G19" s="9">
        <v>842</v>
      </c>
      <c r="H19" s="5">
        <f t="shared" si="0"/>
        <v>52</v>
      </c>
      <c r="I19" s="5">
        <v>62563</v>
      </c>
      <c r="J19" s="5">
        <v>68488</v>
      </c>
      <c r="K19" s="5"/>
      <c r="L19" s="5"/>
      <c r="M19" s="6">
        <v>5299</v>
      </c>
      <c r="N19" s="6">
        <v>6067</v>
      </c>
      <c r="O19" s="6">
        <f t="shared" si="1"/>
        <v>768</v>
      </c>
      <c r="P19" s="6">
        <f t="shared" si="2"/>
        <v>32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43181</v>
      </c>
      <c r="E20" s="9">
        <v>304</v>
      </c>
      <c r="F20" s="4">
        <v>43213</v>
      </c>
      <c r="G20" s="9">
        <v>344</v>
      </c>
      <c r="H20" s="5">
        <f t="shared" si="0"/>
        <v>40</v>
      </c>
      <c r="I20" s="5">
        <v>12695</v>
      </c>
      <c r="J20" s="5">
        <v>14309</v>
      </c>
      <c r="K20" s="5">
        <v>8677</v>
      </c>
      <c r="L20" s="5">
        <v>9833</v>
      </c>
      <c r="M20" s="6">
        <v>6231</v>
      </c>
      <c r="N20" s="6">
        <v>6997</v>
      </c>
      <c r="O20" s="6">
        <f t="shared" si="1"/>
        <v>766</v>
      </c>
      <c r="P20" s="6">
        <f t="shared" si="2"/>
        <v>31.916666666666668</v>
      </c>
      <c r="Q20" s="5">
        <f>(J20-I20)-(L20-K20)</f>
        <v>458</v>
      </c>
    </row>
    <row r="21" spans="1:17" ht="15">
      <c r="A21" s="1">
        <v>16</v>
      </c>
      <c r="B21" s="2" t="s">
        <v>29</v>
      </c>
      <c r="C21" s="3" t="s">
        <v>22</v>
      </c>
      <c r="D21" s="4">
        <v>43181</v>
      </c>
      <c r="E21" s="9">
        <v>1544</v>
      </c>
      <c r="F21" s="4">
        <v>43213</v>
      </c>
      <c r="G21" s="9">
        <v>1627</v>
      </c>
      <c r="H21" s="5">
        <f t="shared" si="0"/>
        <v>83</v>
      </c>
      <c r="I21" s="5">
        <v>153901</v>
      </c>
      <c r="J21" s="5">
        <v>168365</v>
      </c>
      <c r="K21" s="5">
        <v>73803</v>
      </c>
      <c r="L21" s="5">
        <v>88135</v>
      </c>
      <c r="M21" s="6">
        <v>5207</v>
      </c>
      <c r="N21" s="6">
        <v>5974</v>
      </c>
      <c r="O21" s="6">
        <f t="shared" si="1"/>
        <v>767</v>
      </c>
      <c r="P21" s="6">
        <f t="shared" si="2"/>
        <v>31.958333333333332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43181</v>
      </c>
      <c r="E22" s="9">
        <v>1624</v>
      </c>
      <c r="F22" s="4">
        <v>43213</v>
      </c>
      <c r="G22" s="9">
        <v>1689</v>
      </c>
      <c r="H22" s="5">
        <f t="shared" si="0"/>
        <v>65</v>
      </c>
      <c r="I22" s="5">
        <v>160738</v>
      </c>
      <c r="J22" s="5">
        <v>169236</v>
      </c>
      <c r="K22" s="5">
        <v>156778</v>
      </c>
      <c r="L22" s="5">
        <v>165084</v>
      </c>
      <c r="M22" s="6">
        <v>24357</v>
      </c>
      <c r="N22" s="6">
        <v>25124</v>
      </c>
      <c r="O22" s="6">
        <f t="shared" si="1"/>
        <v>767</v>
      </c>
      <c r="P22" s="6">
        <f t="shared" si="2"/>
        <v>31.958333333333332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43181</v>
      </c>
      <c r="E23" s="9">
        <v>1059</v>
      </c>
      <c r="F23" s="4">
        <v>43213</v>
      </c>
      <c r="G23" s="9">
        <v>1090</v>
      </c>
      <c r="H23" s="5">
        <f t="shared" si="0"/>
        <v>31</v>
      </c>
      <c r="I23" s="5">
        <v>37550</v>
      </c>
      <c r="J23" s="5">
        <v>38825</v>
      </c>
      <c r="K23" s="5">
        <v>23797</v>
      </c>
      <c r="L23" s="5">
        <v>24664</v>
      </c>
      <c r="M23" s="6">
        <v>24357</v>
      </c>
      <c r="N23" s="6">
        <v>25124</v>
      </c>
      <c r="O23" s="6">
        <f t="shared" si="1"/>
        <v>767</v>
      </c>
      <c r="P23" s="6">
        <f t="shared" si="2"/>
        <v>31.958333333333332</v>
      </c>
      <c r="Q23" s="5">
        <f>(J23-I23)-(L23-K23)</f>
        <v>408</v>
      </c>
    </row>
    <row r="24" spans="1:17" ht="15">
      <c r="A24" s="1">
        <v>19</v>
      </c>
      <c r="B24" s="2" t="s">
        <v>31</v>
      </c>
      <c r="C24" s="3" t="s">
        <v>22</v>
      </c>
      <c r="D24" s="4">
        <v>43181</v>
      </c>
      <c r="E24" s="9">
        <v>2720</v>
      </c>
      <c r="F24" s="4">
        <v>43213</v>
      </c>
      <c r="G24" s="9">
        <v>2802</v>
      </c>
      <c r="H24" s="5">
        <f t="shared" si="0"/>
        <v>82</v>
      </c>
      <c r="I24" s="5">
        <v>195367</v>
      </c>
      <c r="J24" s="5">
        <v>204838</v>
      </c>
      <c r="K24" s="5">
        <v>196916</v>
      </c>
      <c r="L24" s="5">
        <v>206431</v>
      </c>
      <c r="M24" s="6">
        <v>33461</v>
      </c>
      <c r="N24" s="6">
        <v>34228</v>
      </c>
      <c r="O24" s="6">
        <f t="shared" si="1"/>
        <v>767</v>
      </c>
      <c r="P24" s="6">
        <f t="shared" si="2"/>
        <v>31.958333333333332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43181</v>
      </c>
      <c r="E25" s="9">
        <v>2531</v>
      </c>
      <c r="F25" s="4">
        <v>43213</v>
      </c>
      <c r="G25" s="9">
        <v>2631</v>
      </c>
      <c r="H25" s="5">
        <f t="shared" si="0"/>
        <v>100</v>
      </c>
      <c r="I25" s="5">
        <v>276720</v>
      </c>
      <c r="J25" s="5">
        <v>290807</v>
      </c>
      <c r="K25" s="5">
        <v>277049</v>
      </c>
      <c r="L25" s="5">
        <v>291426</v>
      </c>
      <c r="M25" s="6">
        <v>24254</v>
      </c>
      <c r="N25" s="6">
        <v>25021</v>
      </c>
      <c r="O25" s="6">
        <f t="shared" si="1"/>
        <v>767</v>
      </c>
      <c r="P25" s="6">
        <f t="shared" si="2"/>
        <v>31.958333333333332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43181</v>
      </c>
      <c r="E26" s="9">
        <v>2984</v>
      </c>
      <c r="F26" s="4">
        <v>43213</v>
      </c>
      <c r="G26" s="9">
        <v>3068</v>
      </c>
      <c r="H26" s="5">
        <f t="shared" si="0"/>
        <v>84</v>
      </c>
      <c r="I26" s="5">
        <v>487975</v>
      </c>
      <c r="J26" s="5">
        <v>506384</v>
      </c>
      <c r="K26" s="5">
        <v>482972</v>
      </c>
      <c r="L26" s="5">
        <v>501314</v>
      </c>
      <c r="M26" s="6">
        <v>32825</v>
      </c>
      <c r="N26" s="6">
        <v>33593</v>
      </c>
      <c r="O26" s="6">
        <f t="shared" si="1"/>
        <v>768</v>
      </c>
      <c r="P26" s="6">
        <f t="shared" si="2"/>
        <v>32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43181</v>
      </c>
      <c r="E27" s="9">
        <v>478</v>
      </c>
      <c r="F27" s="4">
        <v>43213</v>
      </c>
      <c r="G27" s="9">
        <v>542</v>
      </c>
      <c r="H27" s="5">
        <f t="shared" si="0"/>
        <v>64</v>
      </c>
      <c r="I27" s="5">
        <v>46192</v>
      </c>
      <c r="J27" s="5">
        <v>55503</v>
      </c>
      <c r="K27" s="5">
        <v>47214</v>
      </c>
      <c r="L27" s="5">
        <v>56578</v>
      </c>
      <c r="M27" s="6">
        <v>5759</v>
      </c>
      <c r="N27" s="6">
        <v>6526</v>
      </c>
      <c r="O27" s="6">
        <f t="shared" si="1"/>
        <v>767</v>
      </c>
      <c r="P27" s="6">
        <f t="shared" si="2"/>
        <v>31.958333333333332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43181</v>
      </c>
      <c r="E28" s="9">
        <v>423</v>
      </c>
      <c r="F28" s="4">
        <v>43213</v>
      </c>
      <c r="G28" s="9">
        <v>448</v>
      </c>
      <c r="H28" s="5">
        <f t="shared" si="0"/>
        <v>25</v>
      </c>
      <c r="I28" s="5">
        <v>38284</v>
      </c>
      <c r="J28" s="5">
        <v>41322</v>
      </c>
      <c r="K28" s="5">
        <v>38867</v>
      </c>
      <c r="L28" s="5">
        <v>41951</v>
      </c>
      <c r="M28" s="6">
        <v>15761</v>
      </c>
      <c r="N28" s="6">
        <v>16528</v>
      </c>
      <c r="O28" s="6">
        <f t="shared" si="1"/>
        <v>767</v>
      </c>
      <c r="P28" s="6">
        <f t="shared" si="2"/>
        <v>31.958333333333332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43181</v>
      </c>
      <c r="E29" s="9">
        <v>1751</v>
      </c>
      <c r="F29" s="4">
        <v>43213</v>
      </c>
      <c r="G29" s="9">
        <v>1849</v>
      </c>
      <c r="H29" s="5">
        <f t="shared" si="0"/>
        <v>98</v>
      </c>
      <c r="I29" s="5">
        <v>161395</v>
      </c>
      <c r="J29" s="5">
        <v>173268</v>
      </c>
      <c r="K29" s="5">
        <v>162500</v>
      </c>
      <c r="L29" s="5">
        <v>175065</v>
      </c>
      <c r="M29" s="6">
        <v>15761</v>
      </c>
      <c r="N29" s="6">
        <v>16528</v>
      </c>
      <c r="O29" s="6">
        <f t="shared" si="1"/>
        <v>767</v>
      </c>
      <c r="P29" s="6">
        <f t="shared" si="2"/>
        <v>31.958333333333332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43181</v>
      </c>
      <c r="E30" s="9">
        <v>2275</v>
      </c>
      <c r="F30" s="4">
        <v>43213</v>
      </c>
      <c r="G30" s="9">
        <v>2361</v>
      </c>
      <c r="H30" s="5">
        <f t="shared" si="0"/>
        <v>86</v>
      </c>
      <c r="I30" s="5">
        <v>318435</v>
      </c>
      <c r="J30" s="5">
        <v>334393</v>
      </c>
      <c r="K30" s="5">
        <v>311664</v>
      </c>
      <c r="L30" s="5">
        <v>327705</v>
      </c>
      <c r="M30" s="6">
        <v>24356</v>
      </c>
      <c r="N30" s="6">
        <v>25124</v>
      </c>
      <c r="O30" s="6">
        <f t="shared" si="1"/>
        <v>768</v>
      </c>
      <c r="P30" s="6">
        <f t="shared" si="2"/>
        <v>32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43181</v>
      </c>
      <c r="E31" s="11">
        <v>1491</v>
      </c>
      <c r="F31" s="4">
        <v>43213</v>
      </c>
      <c r="G31" s="11">
        <v>1551</v>
      </c>
      <c r="H31" s="5">
        <f t="shared" si="0"/>
        <v>60</v>
      </c>
      <c r="I31" s="5">
        <v>148108</v>
      </c>
      <c r="J31" s="5">
        <v>156166</v>
      </c>
      <c r="K31" s="5"/>
      <c r="L31" s="5"/>
      <c r="M31" s="6">
        <v>22200</v>
      </c>
      <c r="N31" s="6">
        <v>22968</v>
      </c>
      <c r="O31" s="6">
        <f t="shared" si="1"/>
        <v>768</v>
      </c>
      <c r="P31" s="6">
        <f t="shared" si="2"/>
        <v>32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43181</v>
      </c>
      <c r="E32" s="11">
        <v>1092</v>
      </c>
      <c r="F32" s="4">
        <v>43213</v>
      </c>
      <c r="G32" s="11">
        <v>1120</v>
      </c>
      <c r="H32" s="5">
        <f t="shared" si="0"/>
        <v>28</v>
      </c>
      <c r="I32" s="5">
        <v>70959</v>
      </c>
      <c r="J32" s="5">
        <v>72536</v>
      </c>
      <c r="K32" s="5">
        <v>60357</v>
      </c>
      <c r="L32" s="5">
        <v>61652</v>
      </c>
      <c r="M32" s="6">
        <v>31181</v>
      </c>
      <c r="N32" s="6">
        <v>31947</v>
      </c>
      <c r="O32" s="6">
        <f t="shared" si="1"/>
        <v>766</v>
      </c>
      <c r="P32" s="6">
        <f t="shared" si="2"/>
        <v>31.916666666666668</v>
      </c>
      <c r="Q32" s="5">
        <f>(J32-I32)-(L32-K32)</f>
        <v>282</v>
      </c>
    </row>
    <row r="33" spans="1:17" ht="15">
      <c r="A33" s="1">
        <v>28</v>
      </c>
      <c r="B33" s="2" t="s">
        <v>39</v>
      </c>
      <c r="C33" s="3" t="s">
        <v>22</v>
      </c>
      <c r="D33" s="4">
        <v>43181</v>
      </c>
      <c r="E33" s="9">
        <v>441</v>
      </c>
      <c r="F33" s="4">
        <v>43213</v>
      </c>
      <c r="G33" s="9">
        <v>497</v>
      </c>
      <c r="H33" s="5">
        <f t="shared" si="0"/>
        <v>56</v>
      </c>
      <c r="I33" s="5">
        <v>41030</v>
      </c>
      <c r="J33" s="5">
        <v>48609</v>
      </c>
      <c r="K33" s="5">
        <v>41121</v>
      </c>
      <c r="L33" s="5">
        <v>48707</v>
      </c>
      <c r="M33" s="6">
        <v>6862</v>
      </c>
      <c r="N33" s="6">
        <v>7629</v>
      </c>
      <c r="O33" s="6">
        <f t="shared" si="1"/>
        <v>767</v>
      </c>
      <c r="P33" s="6">
        <f t="shared" si="2"/>
        <v>31.958333333333332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43181</v>
      </c>
      <c r="E34" s="9">
        <v>266</v>
      </c>
      <c r="F34" s="4">
        <v>43213</v>
      </c>
      <c r="G34" s="9">
        <v>299</v>
      </c>
      <c r="H34" s="5">
        <f t="shared" si="0"/>
        <v>33</v>
      </c>
      <c r="I34" s="5">
        <v>24952</v>
      </c>
      <c r="J34" s="5">
        <v>27953</v>
      </c>
      <c r="K34" s="5">
        <v>22644</v>
      </c>
      <c r="L34" s="5">
        <v>25355</v>
      </c>
      <c r="M34" s="6">
        <v>6862</v>
      </c>
      <c r="N34" s="6">
        <v>7629</v>
      </c>
      <c r="O34" s="6">
        <f t="shared" si="1"/>
        <v>767</v>
      </c>
      <c r="P34" s="6">
        <f t="shared" si="2"/>
        <v>31.958333333333332</v>
      </c>
      <c r="Q34" s="5">
        <f>(J34-I34)-(L34-K34)</f>
        <v>290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43181</v>
      </c>
      <c r="E35" s="9">
        <v>1096</v>
      </c>
      <c r="F35" s="4">
        <v>43213</v>
      </c>
      <c r="G35" s="9">
        <v>1158</v>
      </c>
      <c r="H35" s="5">
        <f t="shared" si="0"/>
        <v>62</v>
      </c>
      <c r="I35" s="5">
        <v>124543</v>
      </c>
      <c r="J35" s="5">
        <v>134634</v>
      </c>
      <c r="K35" s="5">
        <v>103603</v>
      </c>
      <c r="L35" s="5">
        <v>113740</v>
      </c>
      <c r="M35" s="6">
        <v>15759</v>
      </c>
      <c r="N35" s="6">
        <v>16527</v>
      </c>
      <c r="O35" s="6">
        <f t="shared" si="1"/>
        <v>768</v>
      </c>
      <c r="P35" s="6">
        <f t="shared" si="2"/>
        <v>32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43181</v>
      </c>
      <c r="E36" s="9">
        <v>545</v>
      </c>
      <c r="F36" s="4">
        <v>43213</v>
      </c>
      <c r="G36" s="9">
        <v>579</v>
      </c>
      <c r="H36" s="5">
        <f t="shared" si="0"/>
        <v>34</v>
      </c>
      <c r="I36" s="5">
        <v>45030</v>
      </c>
      <c r="J36" s="5">
        <v>47710</v>
      </c>
      <c r="K36" s="5">
        <v>39647</v>
      </c>
      <c r="L36" s="5">
        <v>42009</v>
      </c>
      <c r="M36" s="6">
        <v>15759</v>
      </c>
      <c r="N36" s="6">
        <v>16527</v>
      </c>
      <c r="O36" s="6">
        <f t="shared" si="1"/>
        <v>768</v>
      </c>
      <c r="P36" s="6">
        <f t="shared" si="2"/>
        <v>32</v>
      </c>
      <c r="Q36" s="5">
        <f>(J36-I36)-(L36-K36)</f>
        <v>318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43181</v>
      </c>
      <c r="E37" s="9">
        <v>3880</v>
      </c>
      <c r="F37" s="4">
        <v>43213</v>
      </c>
      <c r="G37" s="9">
        <v>3996</v>
      </c>
      <c r="H37" s="5">
        <f t="shared" si="0"/>
        <v>116</v>
      </c>
      <c r="I37" s="5">
        <v>371075</v>
      </c>
      <c r="J37" s="5">
        <v>386213</v>
      </c>
      <c r="K37" s="5">
        <v>374360</v>
      </c>
      <c r="L37" s="5">
        <v>389652</v>
      </c>
      <c r="M37" s="6">
        <v>32798</v>
      </c>
      <c r="N37" s="6">
        <v>33566</v>
      </c>
      <c r="O37" s="6">
        <f t="shared" si="1"/>
        <v>768</v>
      </c>
      <c r="P37" s="6">
        <f t="shared" si="2"/>
        <v>32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43181</v>
      </c>
      <c r="E38" s="9">
        <v>2548</v>
      </c>
      <c r="F38" s="4">
        <v>43213</v>
      </c>
      <c r="G38" s="9">
        <v>2610</v>
      </c>
      <c r="H38" s="5">
        <f t="shared" si="0"/>
        <v>62</v>
      </c>
      <c r="I38" s="5">
        <v>164681</v>
      </c>
      <c r="J38" s="5">
        <v>168958</v>
      </c>
      <c r="K38" s="5">
        <v>143013</v>
      </c>
      <c r="L38" s="5">
        <v>146767</v>
      </c>
      <c r="M38" s="6">
        <v>32798</v>
      </c>
      <c r="N38" s="6">
        <v>33566</v>
      </c>
      <c r="O38" s="6">
        <f t="shared" si="1"/>
        <v>768</v>
      </c>
      <c r="P38" s="6">
        <f t="shared" si="2"/>
        <v>32</v>
      </c>
      <c r="Q38" s="5">
        <f>(J38-I38)-(L38-K38)</f>
        <v>523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43181</v>
      </c>
      <c r="E39" s="10">
        <v>2019</v>
      </c>
      <c r="F39" s="4">
        <v>43213</v>
      </c>
      <c r="G39" s="10">
        <v>2135</v>
      </c>
      <c r="H39" s="5">
        <f t="shared" si="0"/>
        <v>116</v>
      </c>
      <c r="I39" s="8">
        <v>193670</v>
      </c>
      <c r="J39" s="8">
        <v>209076</v>
      </c>
      <c r="K39" s="7">
        <v>154286</v>
      </c>
      <c r="L39" s="7">
        <v>169772</v>
      </c>
      <c r="M39" s="6">
        <v>13044</v>
      </c>
      <c r="N39" s="6">
        <v>13812</v>
      </c>
      <c r="O39" s="6">
        <f t="shared" si="1"/>
        <v>768</v>
      </c>
      <c r="P39" s="6">
        <f t="shared" si="2"/>
        <v>32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43181</v>
      </c>
      <c r="E40" s="10">
        <v>1195</v>
      </c>
      <c r="F40" s="4">
        <v>43213</v>
      </c>
      <c r="G40" s="10">
        <v>1257</v>
      </c>
      <c r="H40" s="5">
        <f t="shared" si="0"/>
        <v>62</v>
      </c>
      <c r="I40" s="8">
        <v>103415</v>
      </c>
      <c r="J40" s="8">
        <v>109217</v>
      </c>
      <c r="K40" s="7">
        <v>96666</v>
      </c>
      <c r="L40" s="7">
        <v>102061</v>
      </c>
      <c r="M40" s="6">
        <v>13653</v>
      </c>
      <c r="N40" s="6">
        <v>14421</v>
      </c>
      <c r="O40" s="6">
        <f t="shared" si="1"/>
        <v>768</v>
      </c>
      <c r="P40" s="6">
        <f t="shared" si="2"/>
        <v>32</v>
      </c>
      <c r="Q40" s="5">
        <f>(J40-I40)-(L40-K40)</f>
        <v>407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43181</v>
      </c>
      <c r="E41" s="9">
        <v>3077</v>
      </c>
      <c r="F41" s="4">
        <v>43213</v>
      </c>
      <c r="G41" s="9">
        <v>3197</v>
      </c>
      <c r="H41" s="5">
        <f t="shared" si="0"/>
        <v>120</v>
      </c>
      <c r="I41" s="5">
        <v>348851</v>
      </c>
      <c r="J41" s="5">
        <v>367212</v>
      </c>
      <c r="K41" s="5">
        <v>343625</v>
      </c>
      <c r="L41" s="5">
        <v>361910</v>
      </c>
      <c r="M41" s="6">
        <v>24356</v>
      </c>
      <c r="N41" s="6">
        <v>25124</v>
      </c>
      <c r="O41" s="6">
        <f t="shared" si="1"/>
        <v>768</v>
      </c>
      <c r="P41" s="6">
        <f t="shared" si="2"/>
        <v>32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43181</v>
      </c>
      <c r="E42" s="9">
        <v>2092</v>
      </c>
      <c r="F42" s="4">
        <v>43213</v>
      </c>
      <c r="G42" s="9">
        <v>2159</v>
      </c>
      <c r="H42" s="5">
        <f t="shared" si="0"/>
        <v>67</v>
      </c>
      <c r="I42" s="5">
        <v>139456</v>
      </c>
      <c r="J42" s="5">
        <v>143756</v>
      </c>
      <c r="K42" s="5">
        <v>119472</v>
      </c>
      <c r="L42" s="5">
        <v>123120</v>
      </c>
      <c r="M42" s="6">
        <v>24356</v>
      </c>
      <c r="N42" s="6">
        <v>25124</v>
      </c>
      <c r="O42" s="6">
        <f t="shared" si="1"/>
        <v>768</v>
      </c>
      <c r="P42" s="6">
        <f t="shared" si="2"/>
        <v>32</v>
      </c>
      <c r="Q42" s="5">
        <f>(J42-I42)-(L42-K42)</f>
        <v>652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43181</v>
      </c>
      <c r="E43" s="9">
        <v>295</v>
      </c>
      <c r="F43" s="4">
        <v>43213</v>
      </c>
      <c r="G43" s="9">
        <v>332</v>
      </c>
      <c r="H43" s="5">
        <f t="shared" si="0"/>
        <v>37</v>
      </c>
      <c r="I43" s="5">
        <v>35286</v>
      </c>
      <c r="J43" s="5">
        <v>41460</v>
      </c>
      <c r="K43" s="20">
        <v>35367</v>
      </c>
      <c r="L43" s="20">
        <v>41566</v>
      </c>
      <c r="M43" s="21">
        <v>4223</v>
      </c>
      <c r="N43" s="21">
        <v>4991</v>
      </c>
      <c r="O43" s="6">
        <f>N43-M43</f>
        <v>768</v>
      </c>
      <c r="P43" s="6">
        <f t="shared" si="2"/>
        <v>32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43181</v>
      </c>
      <c r="E44" s="9">
        <v>531</v>
      </c>
      <c r="F44" s="4">
        <v>43213</v>
      </c>
      <c r="G44" s="9">
        <v>603</v>
      </c>
      <c r="H44" s="5">
        <f t="shared" si="0"/>
        <v>72</v>
      </c>
      <c r="I44" s="5">
        <v>78850</v>
      </c>
      <c r="J44" s="5">
        <v>94188</v>
      </c>
      <c r="K44" s="5">
        <v>78919</v>
      </c>
      <c r="L44" s="5">
        <v>94271</v>
      </c>
      <c r="M44" s="6">
        <v>6242</v>
      </c>
      <c r="N44" s="6">
        <v>7008</v>
      </c>
      <c r="O44" s="6">
        <f>N44-M44</f>
        <v>766</v>
      </c>
      <c r="P44" s="6">
        <f t="shared" si="2"/>
        <v>31.916666666666668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43181</v>
      </c>
      <c r="E45" s="9">
        <v>477</v>
      </c>
      <c r="F45" s="4">
        <v>43213</v>
      </c>
      <c r="G45" s="9">
        <v>539</v>
      </c>
      <c r="H45" s="5">
        <f t="shared" si="0"/>
        <v>62</v>
      </c>
      <c r="I45" s="5">
        <v>62178</v>
      </c>
      <c r="J45" s="5">
        <v>74997</v>
      </c>
      <c r="K45" s="5">
        <v>63806</v>
      </c>
      <c r="L45" s="5">
        <v>76505</v>
      </c>
      <c r="M45" s="6">
        <v>6407</v>
      </c>
      <c r="N45" s="6">
        <v>7174</v>
      </c>
      <c r="O45" s="6">
        <f t="shared" si="1"/>
        <v>767</v>
      </c>
      <c r="P45" s="6">
        <f t="shared" si="2"/>
        <v>31.958333333333332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43181</v>
      </c>
      <c r="E46" s="9">
        <v>477</v>
      </c>
      <c r="F46" s="4">
        <v>43213</v>
      </c>
      <c r="G46" s="9">
        <v>537</v>
      </c>
      <c r="H46" s="5">
        <f t="shared" si="0"/>
        <v>60</v>
      </c>
      <c r="I46" s="5">
        <v>61308</v>
      </c>
      <c r="J46" s="5">
        <v>72867</v>
      </c>
      <c r="K46" s="5">
        <v>63204</v>
      </c>
      <c r="L46" s="5">
        <v>74920</v>
      </c>
      <c r="M46" s="6">
        <v>6405</v>
      </c>
      <c r="N46" s="6">
        <v>7172</v>
      </c>
      <c r="O46" s="6">
        <f t="shared" si="1"/>
        <v>767</v>
      </c>
      <c r="P46" s="6">
        <f t="shared" si="2"/>
        <v>31.958333333333332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43181</v>
      </c>
      <c r="E47" s="9">
        <v>1097</v>
      </c>
      <c r="F47" s="4">
        <v>43213</v>
      </c>
      <c r="G47" s="9">
        <v>1160</v>
      </c>
      <c r="H47" s="5">
        <f t="shared" si="0"/>
        <v>63</v>
      </c>
      <c r="I47" s="5">
        <v>159608</v>
      </c>
      <c r="J47" s="5">
        <v>172729</v>
      </c>
      <c r="K47" s="5">
        <v>160028</v>
      </c>
      <c r="L47" s="5">
        <v>173200</v>
      </c>
      <c r="M47" s="6">
        <v>15760</v>
      </c>
      <c r="N47" s="6">
        <v>16528</v>
      </c>
      <c r="O47" s="6">
        <f t="shared" si="1"/>
        <v>768</v>
      </c>
      <c r="P47" s="6">
        <f t="shared" si="2"/>
        <v>32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43181</v>
      </c>
      <c r="E48" s="9">
        <v>686</v>
      </c>
      <c r="F48" s="4">
        <v>43213</v>
      </c>
      <c r="G48" s="9">
        <v>721</v>
      </c>
      <c r="H48" s="5">
        <f t="shared" si="0"/>
        <v>35</v>
      </c>
      <c r="I48" s="5">
        <v>38159</v>
      </c>
      <c r="J48" s="5">
        <v>40107</v>
      </c>
      <c r="K48" s="5">
        <v>32710</v>
      </c>
      <c r="L48" s="5">
        <v>34384</v>
      </c>
      <c r="M48" s="6">
        <v>15760</v>
      </c>
      <c r="N48" s="6">
        <v>16528</v>
      </c>
      <c r="O48" s="6">
        <f t="shared" si="1"/>
        <v>768</v>
      </c>
      <c r="P48" s="6">
        <f t="shared" si="2"/>
        <v>32</v>
      </c>
      <c r="Q48" s="5">
        <f>(J48-I48)-(L48-K48)</f>
        <v>274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43181</v>
      </c>
      <c r="E49" s="9">
        <v>929</v>
      </c>
      <c r="F49" s="4">
        <v>43213</v>
      </c>
      <c r="G49" s="9">
        <v>1045</v>
      </c>
      <c r="H49" s="5">
        <f t="shared" si="0"/>
        <v>116</v>
      </c>
      <c r="I49" s="5">
        <v>118778</v>
      </c>
      <c r="J49" s="5">
        <v>140363</v>
      </c>
      <c r="K49" s="5">
        <v>114257</v>
      </c>
      <c r="L49" s="5">
        <v>135457</v>
      </c>
      <c r="M49" s="6">
        <v>6021</v>
      </c>
      <c r="N49" s="6">
        <v>6789</v>
      </c>
      <c r="O49" s="6">
        <f t="shared" si="1"/>
        <v>768</v>
      </c>
      <c r="P49" s="6">
        <f t="shared" si="2"/>
        <v>32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43181</v>
      </c>
      <c r="E50" s="9">
        <v>258</v>
      </c>
      <c r="F50" s="4">
        <v>43213</v>
      </c>
      <c r="G50" s="9">
        <v>316</v>
      </c>
      <c r="H50" s="5">
        <f t="shared" si="0"/>
        <v>58</v>
      </c>
      <c r="I50" s="5">
        <v>28681</v>
      </c>
      <c r="J50" s="5">
        <v>32679</v>
      </c>
      <c r="K50" s="5">
        <v>28544</v>
      </c>
      <c r="L50" s="5">
        <v>32080</v>
      </c>
      <c r="M50" s="6">
        <v>6021</v>
      </c>
      <c r="N50" s="6">
        <v>6789</v>
      </c>
      <c r="O50" s="6">
        <f t="shared" si="1"/>
        <v>768</v>
      </c>
      <c r="P50" s="6">
        <f t="shared" si="2"/>
        <v>32</v>
      </c>
      <c r="Q50" s="5">
        <f>(J50-I50)-(L50-K50)</f>
        <v>462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43181</v>
      </c>
      <c r="E51" s="9">
        <v>2343</v>
      </c>
      <c r="F51" s="4">
        <v>43213</v>
      </c>
      <c r="G51" s="9">
        <v>2409</v>
      </c>
      <c r="H51" s="5">
        <f t="shared" si="0"/>
        <v>66</v>
      </c>
      <c r="I51" s="5">
        <v>333313</v>
      </c>
      <c r="J51" s="5">
        <v>346320</v>
      </c>
      <c r="K51" s="5">
        <v>341046</v>
      </c>
      <c r="L51" s="5">
        <v>354540</v>
      </c>
      <c r="M51" s="6">
        <v>32732</v>
      </c>
      <c r="N51" s="6">
        <v>33499</v>
      </c>
      <c r="O51" s="6">
        <f t="shared" si="1"/>
        <v>767</v>
      </c>
      <c r="P51" s="6">
        <f t="shared" si="2"/>
        <v>31.958333333333332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43181</v>
      </c>
      <c r="E52" s="9">
        <v>1379</v>
      </c>
      <c r="F52" s="4">
        <v>43213</v>
      </c>
      <c r="G52" s="9">
        <v>1414</v>
      </c>
      <c r="H52" s="5">
        <f t="shared" si="0"/>
        <v>35</v>
      </c>
      <c r="I52" s="5">
        <v>78207</v>
      </c>
      <c r="J52" s="5">
        <v>80102</v>
      </c>
      <c r="K52" s="5">
        <v>65803</v>
      </c>
      <c r="L52" s="5">
        <v>67377</v>
      </c>
      <c r="M52" s="6">
        <v>32732</v>
      </c>
      <c r="N52" s="6">
        <v>33499</v>
      </c>
      <c r="O52" s="6">
        <f t="shared" si="1"/>
        <v>767</v>
      </c>
      <c r="P52" s="6">
        <f t="shared" si="2"/>
        <v>31.958333333333332</v>
      </c>
      <c r="Q52" s="5">
        <f>(J52-I52)-(L52-K52)</f>
        <v>321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43181</v>
      </c>
      <c r="E53" s="9">
        <v>1013</v>
      </c>
      <c r="F53" s="4">
        <v>43213</v>
      </c>
      <c r="G53" s="9">
        <v>1139</v>
      </c>
      <c r="H53" s="5">
        <f t="shared" si="0"/>
        <v>126</v>
      </c>
      <c r="I53" s="5">
        <v>154022</v>
      </c>
      <c r="J53" s="5">
        <v>182115</v>
      </c>
      <c r="K53" s="5">
        <v>148203</v>
      </c>
      <c r="L53" s="5">
        <v>176146</v>
      </c>
      <c r="M53" s="6">
        <v>6861</v>
      </c>
      <c r="N53" s="6">
        <v>7629</v>
      </c>
      <c r="O53" s="6">
        <f t="shared" si="1"/>
        <v>768</v>
      </c>
      <c r="P53" s="6">
        <f t="shared" si="2"/>
        <v>32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43181</v>
      </c>
      <c r="E54" s="9">
        <v>446</v>
      </c>
      <c r="F54" s="4">
        <v>43213</v>
      </c>
      <c r="G54" s="9">
        <v>501</v>
      </c>
      <c r="H54" s="5">
        <f t="shared" si="0"/>
        <v>55</v>
      </c>
      <c r="I54" s="5">
        <v>17491</v>
      </c>
      <c r="J54" s="5">
        <v>19603</v>
      </c>
      <c r="K54" s="5">
        <v>13118</v>
      </c>
      <c r="L54" s="5">
        <v>14687</v>
      </c>
      <c r="M54" s="6">
        <v>6861</v>
      </c>
      <c r="N54" s="6">
        <v>7629</v>
      </c>
      <c r="O54" s="6">
        <f t="shared" si="1"/>
        <v>768</v>
      </c>
      <c r="P54" s="6">
        <f>O54/24</f>
        <v>32</v>
      </c>
      <c r="Q54" s="5">
        <f>(J54-I54)-(L54-K54)</f>
        <v>543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43181</v>
      </c>
      <c r="E55" s="9">
        <v>968</v>
      </c>
      <c r="F55" s="4">
        <v>43213</v>
      </c>
      <c r="G55" s="9">
        <v>1089</v>
      </c>
      <c r="H55" s="5">
        <f t="shared" si="0"/>
        <v>121</v>
      </c>
      <c r="I55" s="5">
        <v>105404</v>
      </c>
      <c r="J55" s="5">
        <v>125347</v>
      </c>
      <c r="K55" s="5">
        <v>111008</v>
      </c>
      <c r="L55" s="5">
        <v>130689</v>
      </c>
      <c r="M55" s="6">
        <v>6861</v>
      </c>
      <c r="N55" s="6">
        <v>7628</v>
      </c>
      <c r="O55" s="6">
        <f t="shared" si="1"/>
        <v>767</v>
      </c>
      <c r="P55" s="6">
        <f>O55/24</f>
        <v>31.958333333333332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43181</v>
      </c>
      <c r="E56" s="9">
        <v>367</v>
      </c>
      <c r="F56" s="4">
        <v>43213</v>
      </c>
      <c r="G56" s="9">
        <v>410</v>
      </c>
      <c r="H56" s="5">
        <f>G56-E56</f>
        <v>43</v>
      </c>
      <c r="I56" s="5">
        <v>16449</v>
      </c>
      <c r="J56" s="5">
        <v>18336</v>
      </c>
      <c r="K56" s="5">
        <v>12046</v>
      </c>
      <c r="L56" s="5">
        <v>13396</v>
      </c>
      <c r="M56" s="6">
        <v>6861</v>
      </c>
      <c r="N56" s="6">
        <v>7628</v>
      </c>
      <c r="O56" s="6">
        <f t="shared" si="1"/>
        <v>767</v>
      </c>
      <c r="P56" s="6">
        <f>O56/24</f>
        <v>31.958333333333332</v>
      </c>
      <c r="Q56" s="5">
        <f>(J56-I56)-(L56-K56)</f>
        <v>537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43181</v>
      </c>
      <c r="E57" s="9">
        <v>98</v>
      </c>
      <c r="F57" s="4">
        <v>43213</v>
      </c>
      <c r="G57" s="9">
        <v>103</v>
      </c>
      <c r="H57" s="5">
        <f t="shared" si="0"/>
        <v>5</v>
      </c>
      <c r="I57" s="5">
        <v>9097</v>
      </c>
      <c r="J57" s="5">
        <v>9766</v>
      </c>
      <c r="K57" s="5">
        <v>9097</v>
      </c>
      <c r="L57" s="5">
        <v>9766</v>
      </c>
      <c r="M57" s="6">
        <v>15759</v>
      </c>
      <c r="N57" s="6">
        <v>16527</v>
      </c>
      <c r="O57" s="6">
        <f t="shared" si="1"/>
        <v>768</v>
      </c>
      <c r="P57" s="6">
        <f t="shared" si="2"/>
        <v>32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43181</v>
      </c>
      <c r="E58" s="9">
        <v>2065</v>
      </c>
      <c r="F58" s="4">
        <v>43213</v>
      </c>
      <c r="G58" s="9">
        <v>2182</v>
      </c>
      <c r="H58" s="5">
        <f t="shared" si="0"/>
        <v>117</v>
      </c>
      <c r="I58" s="5">
        <v>375528</v>
      </c>
      <c r="J58" s="5">
        <v>397045</v>
      </c>
      <c r="K58" s="5">
        <v>371069</v>
      </c>
      <c r="L58" s="5">
        <v>392322</v>
      </c>
      <c r="M58" s="6">
        <v>15760</v>
      </c>
      <c r="N58" s="6">
        <v>16527</v>
      </c>
      <c r="O58" s="6">
        <f t="shared" si="1"/>
        <v>767</v>
      </c>
      <c r="P58" s="6">
        <f t="shared" si="2"/>
        <v>31.958333333333332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43181</v>
      </c>
      <c r="E59" s="9">
        <v>1138</v>
      </c>
      <c r="F59" s="4">
        <v>43213</v>
      </c>
      <c r="G59" s="9">
        <v>1199</v>
      </c>
      <c r="H59" s="5">
        <f t="shared" si="0"/>
        <v>61</v>
      </c>
      <c r="I59" s="5">
        <v>59212</v>
      </c>
      <c r="J59" s="5">
        <v>62750</v>
      </c>
      <c r="K59" s="5">
        <v>44079</v>
      </c>
      <c r="L59" s="5">
        <v>46884</v>
      </c>
      <c r="M59" s="6">
        <v>15760</v>
      </c>
      <c r="N59" s="6">
        <v>16527</v>
      </c>
      <c r="O59" s="6">
        <f t="shared" si="1"/>
        <v>767</v>
      </c>
      <c r="P59" s="6">
        <f t="shared" si="2"/>
        <v>31.958333333333332</v>
      </c>
      <c r="Q59" s="5">
        <f>(J59-I59)-(L59-K59)</f>
        <v>733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43181</v>
      </c>
      <c r="E60" s="9">
        <v>2877</v>
      </c>
      <c r="F60" s="4">
        <v>43213</v>
      </c>
      <c r="G60" s="9">
        <v>2989</v>
      </c>
      <c r="H60" s="5">
        <f t="shared" si="0"/>
        <v>112</v>
      </c>
      <c r="I60" s="5">
        <v>480987</v>
      </c>
      <c r="J60" s="5">
        <v>492728</v>
      </c>
      <c r="K60" s="5"/>
      <c r="L60" s="5"/>
      <c r="M60" s="6">
        <v>23720</v>
      </c>
      <c r="N60" s="6">
        <v>24487</v>
      </c>
      <c r="O60" s="6">
        <f t="shared" si="1"/>
        <v>767</v>
      </c>
      <c r="P60" s="6">
        <f t="shared" si="2"/>
        <v>31.958333333333332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43181</v>
      </c>
      <c r="E61" s="9">
        <v>437</v>
      </c>
      <c r="F61" s="4">
        <v>43213</v>
      </c>
      <c r="G61" s="9"/>
      <c r="H61" s="5" t="s">
        <v>87</v>
      </c>
      <c r="I61" s="5">
        <v>24030</v>
      </c>
      <c r="J61" s="5"/>
      <c r="K61" s="5">
        <v>19241</v>
      </c>
      <c r="L61" s="5"/>
      <c r="M61" s="6">
        <v>6232</v>
      </c>
      <c r="N61" s="6"/>
      <c r="O61" s="6">
        <f t="shared" si="1"/>
        <v>-6232</v>
      </c>
      <c r="P61" s="6">
        <f t="shared" si="2"/>
        <v>-259.6666666666667</v>
      </c>
      <c r="Q61" s="5" t="s">
        <v>87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43181</v>
      </c>
      <c r="E62" s="9">
        <v>4311</v>
      </c>
      <c r="F62" s="4">
        <v>43213</v>
      </c>
      <c r="G62" s="9">
        <v>4432</v>
      </c>
      <c r="H62" s="5">
        <f t="shared" si="0"/>
        <v>121</v>
      </c>
      <c r="I62" s="5">
        <v>678177</v>
      </c>
      <c r="J62" s="5">
        <v>697671</v>
      </c>
      <c r="K62" s="5">
        <v>675796</v>
      </c>
      <c r="L62" s="5">
        <v>695229</v>
      </c>
      <c r="M62" s="6">
        <v>32775</v>
      </c>
      <c r="N62" s="6">
        <v>33544</v>
      </c>
      <c r="O62" s="6">
        <f t="shared" si="1"/>
        <v>769</v>
      </c>
      <c r="P62" s="6">
        <f t="shared" si="2"/>
        <v>32.041666666666664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43181</v>
      </c>
      <c r="E63" s="9">
        <v>2891</v>
      </c>
      <c r="F63" s="4">
        <v>43213</v>
      </c>
      <c r="G63" s="9">
        <v>2958</v>
      </c>
      <c r="H63" s="5">
        <f t="shared" si="0"/>
        <v>67</v>
      </c>
      <c r="I63" s="5">
        <v>131560</v>
      </c>
      <c r="J63" s="5">
        <v>135304</v>
      </c>
      <c r="K63" s="5">
        <v>100358</v>
      </c>
      <c r="L63" s="5">
        <v>103396</v>
      </c>
      <c r="M63" s="6">
        <v>32775</v>
      </c>
      <c r="N63" s="6">
        <v>33544</v>
      </c>
      <c r="O63" s="6">
        <f t="shared" si="1"/>
        <v>769</v>
      </c>
      <c r="P63" s="6">
        <f t="shared" si="2"/>
        <v>32.041666666666664</v>
      </c>
      <c r="Q63" s="5">
        <f>(J63-I63)-(L63-K63)</f>
        <v>706</v>
      </c>
    </row>
    <row r="64" spans="1:17" ht="15">
      <c r="A64" s="1">
        <v>59</v>
      </c>
      <c r="B64" s="2" t="s">
        <v>58</v>
      </c>
      <c r="C64" s="3" t="s">
        <v>22</v>
      </c>
      <c r="D64" s="4">
        <v>43181</v>
      </c>
      <c r="E64" s="9">
        <v>3388</v>
      </c>
      <c r="F64" s="4">
        <v>43213</v>
      </c>
      <c r="G64" s="9">
        <v>3496</v>
      </c>
      <c r="H64" s="5">
        <f t="shared" si="0"/>
        <v>108</v>
      </c>
      <c r="I64" s="5">
        <v>478153</v>
      </c>
      <c r="J64" s="5">
        <v>489219</v>
      </c>
      <c r="K64" s="5">
        <v>476745</v>
      </c>
      <c r="L64" s="5">
        <v>487869</v>
      </c>
      <c r="M64" s="6">
        <v>24045</v>
      </c>
      <c r="N64" s="6">
        <v>24813</v>
      </c>
      <c r="O64" s="6">
        <f t="shared" si="1"/>
        <v>768</v>
      </c>
      <c r="P64" s="6">
        <f t="shared" si="2"/>
        <v>32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43181</v>
      </c>
      <c r="E65" s="9">
        <v>1853</v>
      </c>
      <c r="F65" s="4">
        <v>43213</v>
      </c>
      <c r="G65" s="9">
        <v>1923</v>
      </c>
      <c r="H65" s="5">
        <f t="shared" si="0"/>
        <v>70</v>
      </c>
      <c r="I65" s="5">
        <v>87456</v>
      </c>
      <c r="J65" s="5">
        <v>91051</v>
      </c>
      <c r="K65" s="5">
        <v>68419</v>
      </c>
      <c r="L65" s="5">
        <v>71358</v>
      </c>
      <c r="M65" s="6">
        <v>24045</v>
      </c>
      <c r="N65" s="6">
        <v>24813</v>
      </c>
      <c r="O65" s="6">
        <f t="shared" si="1"/>
        <v>768</v>
      </c>
      <c r="P65" s="6">
        <f t="shared" si="2"/>
        <v>32</v>
      </c>
      <c r="Q65" s="5">
        <f>(J65-I65)-(L65-K65)</f>
        <v>656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43181</v>
      </c>
      <c r="E66" s="9">
        <v>2387</v>
      </c>
      <c r="F66" s="4">
        <v>43213</v>
      </c>
      <c r="G66" s="9">
        <v>2517</v>
      </c>
      <c r="H66" s="5">
        <f t="shared" si="0"/>
        <v>130</v>
      </c>
      <c r="I66" s="5">
        <v>407303</v>
      </c>
      <c r="J66" s="5">
        <v>424905</v>
      </c>
      <c r="K66" s="5">
        <v>398157</v>
      </c>
      <c r="L66" s="5">
        <v>415342</v>
      </c>
      <c r="M66" s="6">
        <v>13079</v>
      </c>
      <c r="N66" s="6">
        <v>13846</v>
      </c>
      <c r="O66" s="6">
        <f t="shared" si="1"/>
        <v>767</v>
      </c>
      <c r="P66" s="6">
        <f t="shared" si="2"/>
        <v>31.958333333333332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43181</v>
      </c>
      <c r="E67" s="9">
        <v>1175</v>
      </c>
      <c r="F67" s="4">
        <v>43213</v>
      </c>
      <c r="G67" s="9">
        <v>1244</v>
      </c>
      <c r="H67" s="5">
        <f t="shared" si="0"/>
        <v>69</v>
      </c>
      <c r="I67" s="5">
        <v>74636</v>
      </c>
      <c r="J67" s="5">
        <v>79185</v>
      </c>
      <c r="K67" s="5">
        <v>64867</v>
      </c>
      <c r="L67" s="5">
        <v>68905</v>
      </c>
      <c r="M67" s="6">
        <v>15760</v>
      </c>
      <c r="N67" s="6">
        <v>16527</v>
      </c>
      <c r="O67" s="6">
        <f t="shared" si="1"/>
        <v>767</v>
      </c>
      <c r="P67" s="6">
        <f t="shared" si="2"/>
        <v>31.958333333333332</v>
      </c>
      <c r="Q67" s="5">
        <f>(J67-I67)-(L67-K67)</f>
        <v>511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43181</v>
      </c>
      <c r="E68" s="9">
        <v>3116</v>
      </c>
      <c r="F68" s="4">
        <v>43213</v>
      </c>
      <c r="G68" s="9">
        <v>3235</v>
      </c>
      <c r="H68" s="5">
        <f t="shared" si="0"/>
        <v>119</v>
      </c>
      <c r="I68" s="5">
        <v>495150</v>
      </c>
      <c r="J68" s="5">
        <v>510614</v>
      </c>
      <c r="K68" s="5">
        <v>499683</v>
      </c>
      <c r="L68" s="5">
        <v>513374</v>
      </c>
      <c r="M68" s="6">
        <v>24355</v>
      </c>
      <c r="N68" s="6">
        <v>25123</v>
      </c>
      <c r="O68" s="6">
        <f t="shared" si="1"/>
        <v>768</v>
      </c>
      <c r="P68" s="6">
        <f t="shared" si="2"/>
        <v>32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43181</v>
      </c>
      <c r="E69" s="9">
        <v>1948</v>
      </c>
      <c r="F69" s="4">
        <v>43213</v>
      </c>
      <c r="G69" s="9">
        <v>2018</v>
      </c>
      <c r="H69" s="5">
        <f t="shared" si="0"/>
        <v>70</v>
      </c>
      <c r="I69" s="5">
        <v>99825</v>
      </c>
      <c r="J69" s="5">
        <v>103841</v>
      </c>
      <c r="K69" s="5">
        <v>78747</v>
      </c>
      <c r="L69" s="5">
        <v>82086</v>
      </c>
      <c r="M69" s="6">
        <v>24355</v>
      </c>
      <c r="N69" s="6">
        <v>25123</v>
      </c>
      <c r="O69" s="6">
        <f t="shared" si="1"/>
        <v>768</v>
      </c>
      <c r="P69" s="6">
        <f t="shared" si="2"/>
        <v>32</v>
      </c>
      <c r="Q69" s="5">
        <f>(J69-I69)-(L69-K69)</f>
        <v>677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43181</v>
      </c>
      <c r="E70" s="9">
        <v>1327</v>
      </c>
      <c r="F70" s="4">
        <v>43213</v>
      </c>
      <c r="G70" s="9">
        <v>1403</v>
      </c>
      <c r="H70" s="5">
        <f t="shared" si="0"/>
        <v>76</v>
      </c>
      <c r="I70" s="5">
        <v>131004</v>
      </c>
      <c r="J70" s="5">
        <v>140545</v>
      </c>
      <c r="K70" s="5">
        <v>147304</v>
      </c>
      <c r="L70" s="5">
        <v>152276</v>
      </c>
      <c r="M70" s="6">
        <v>15761</v>
      </c>
      <c r="N70" s="6">
        <v>16528</v>
      </c>
      <c r="O70" s="6">
        <f t="shared" si="1"/>
        <v>767</v>
      </c>
      <c r="P70" s="6">
        <f t="shared" si="2"/>
        <v>31.958333333333332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43181</v>
      </c>
      <c r="E71" s="9">
        <v>1340</v>
      </c>
      <c r="F71" s="4">
        <v>43213</v>
      </c>
      <c r="G71" s="9">
        <v>1416</v>
      </c>
      <c r="H71" s="5">
        <f aca="true" t="shared" si="3" ref="H71:H80">G71-E71</f>
        <v>76</v>
      </c>
      <c r="I71" s="5">
        <v>129945</v>
      </c>
      <c r="J71" s="5">
        <v>141038</v>
      </c>
      <c r="K71" s="5">
        <v>130178</v>
      </c>
      <c r="L71" s="5">
        <v>141079</v>
      </c>
      <c r="M71" s="6">
        <v>15761</v>
      </c>
      <c r="N71" s="6">
        <v>16528</v>
      </c>
      <c r="O71" s="6">
        <f>N71-M71</f>
        <v>767</v>
      </c>
      <c r="P71" s="6">
        <f>O71/24</f>
        <v>31.958333333333332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43181</v>
      </c>
      <c r="E72" s="9">
        <v>1828</v>
      </c>
      <c r="F72" s="4">
        <v>43213</v>
      </c>
      <c r="G72" s="9">
        <v>1930</v>
      </c>
      <c r="H72" s="5">
        <f t="shared" si="3"/>
        <v>102</v>
      </c>
      <c r="I72" s="5">
        <v>169856</v>
      </c>
      <c r="J72" s="5">
        <v>182031</v>
      </c>
      <c r="K72" s="5">
        <v>166441</v>
      </c>
      <c r="L72" s="5">
        <v>178480</v>
      </c>
      <c r="M72" s="6">
        <v>15760</v>
      </c>
      <c r="N72" s="6">
        <v>16528</v>
      </c>
      <c r="O72" s="6">
        <f>N72-M72</f>
        <v>768</v>
      </c>
      <c r="P72" s="6">
        <f>O72/24</f>
        <v>32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43181</v>
      </c>
      <c r="E73" s="12">
        <v>3093</v>
      </c>
      <c r="F73" s="4">
        <v>43213</v>
      </c>
      <c r="G73" s="12">
        <v>3182</v>
      </c>
      <c r="H73" s="5">
        <f t="shared" si="3"/>
        <v>89</v>
      </c>
      <c r="I73" s="5">
        <v>314302</v>
      </c>
      <c r="J73" s="5">
        <v>326989</v>
      </c>
      <c r="K73" s="5">
        <v>316491</v>
      </c>
      <c r="L73" s="5">
        <v>329210</v>
      </c>
      <c r="M73" s="6">
        <v>32805</v>
      </c>
      <c r="N73" s="6">
        <v>33572</v>
      </c>
      <c r="O73" s="6">
        <f>N73-M73</f>
        <v>767</v>
      </c>
      <c r="P73" s="6">
        <f>O73/24</f>
        <v>31.958333333333332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43181</v>
      </c>
      <c r="E74" s="12">
        <v>1797</v>
      </c>
      <c r="F74" s="4">
        <v>43213</v>
      </c>
      <c r="G74" s="12">
        <v>1840</v>
      </c>
      <c r="H74" s="5">
        <f t="shared" si="3"/>
        <v>43</v>
      </c>
      <c r="I74" s="5">
        <v>113270</v>
      </c>
      <c r="J74" s="5">
        <v>116075</v>
      </c>
      <c r="K74" s="5">
        <v>94862</v>
      </c>
      <c r="L74" s="5">
        <v>97227</v>
      </c>
      <c r="M74" s="6">
        <v>32805</v>
      </c>
      <c r="N74" s="6">
        <v>33572</v>
      </c>
      <c r="O74" s="6">
        <f>N74-M74</f>
        <v>767</v>
      </c>
      <c r="P74" s="6">
        <f>O74/24</f>
        <v>31.958333333333332</v>
      </c>
      <c r="Q74" s="5">
        <f>(J74-I74)-(L74-K74)</f>
        <v>440</v>
      </c>
    </row>
    <row r="75" spans="1:17" ht="15">
      <c r="A75" s="1">
        <v>70</v>
      </c>
      <c r="B75" s="2" t="s">
        <v>65</v>
      </c>
      <c r="C75" s="3" t="s">
        <v>22</v>
      </c>
      <c r="D75" s="4">
        <v>43181</v>
      </c>
      <c r="E75" s="9">
        <v>427</v>
      </c>
      <c r="F75" s="4">
        <v>43213</v>
      </c>
      <c r="G75" s="9">
        <v>481</v>
      </c>
      <c r="H75" s="5">
        <f t="shared" si="3"/>
        <v>54</v>
      </c>
      <c r="I75" s="5">
        <v>38481</v>
      </c>
      <c r="J75" s="5">
        <v>45407</v>
      </c>
      <c r="K75" s="5">
        <v>38294</v>
      </c>
      <c r="L75" s="5">
        <v>45169</v>
      </c>
      <c r="M75" s="6">
        <v>6862</v>
      </c>
      <c r="N75" s="6">
        <v>7629</v>
      </c>
      <c r="O75" s="6">
        <f aca="true" t="shared" si="4" ref="O75:O95">N75-M75</f>
        <v>767</v>
      </c>
      <c r="P75" s="6">
        <f aca="true" t="shared" si="5" ref="P75:P95">O75/24</f>
        <v>31.958333333333332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43181</v>
      </c>
      <c r="E76" s="9">
        <v>301</v>
      </c>
      <c r="F76" s="4">
        <v>43213</v>
      </c>
      <c r="G76" s="9">
        <v>331</v>
      </c>
      <c r="H76" s="5">
        <f t="shared" si="3"/>
        <v>30</v>
      </c>
      <c r="I76" s="5">
        <v>26081</v>
      </c>
      <c r="J76" s="5">
        <v>27286</v>
      </c>
      <c r="K76" s="5">
        <v>23593</v>
      </c>
      <c r="L76" s="5">
        <v>24514</v>
      </c>
      <c r="M76" s="6">
        <v>6862</v>
      </c>
      <c r="N76" s="6">
        <v>7629</v>
      </c>
      <c r="O76" s="6">
        <f>N76-M76</f>
        <v>767</v>
      </c>
      <c r="P76" s="6">
        <f t="shared" si="5"/>
        <v>31.958333333333332</v>
      </c>
      <c r="Q76" s="5">
        <f>(J76-I76)-(L76-K76)</f>
        <v>284</v>
      </c>
    </row>
    <row r="77" spans="1:17" ht="15">
      <c r="A77" s="1">
        <v>72</v>
      </c>
      <c r="B77" s="2" t="s">
        <v>66</v>
      </c>
      <c r="C77" s="3" t="s">
        <v>22</v>
      </c>
      <c r="D77" s="4">
        <v>43181</v>
      </c>
      <c r="E77" s="9">
        <v>362</v>
      </c>
      <c r="F77" s="4">
        <v>43213</v>
      </c>
      <c r="G77" s="9">
        <v>406</v>
      </c>
      <c r="H77" s="5">
        <f t="shared" si="3"/>
        <v>44</v>
      </c>
      <c r="I77" s="5">
        <v>35105</v>
      </c>
      <c r="J77" s="5">
        <v>41432</v>
      </c>
      <c r="K77" s="5">
        <v>34543</v>
      </c>
      <c r="L77" s="5">
        <v>40940</v>
      </c>
      <c r="M77" s="6">
        <v>6862</v>
      </c>
      <c r="N77" s="6">
        <v>7629</v>
      </c>
      <c r="O77" s="6">
        <f t="shared" si="4"/>
        <v>767</v>
      </c>
      <c r="P77" s="6">
        <f t="shared" si="5"/>
        <v>31.958333333333332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43181</v>
      </c>
      <c r="E78" s="9">
        <v>220</v>
      </c>
      <c r="F78" s="4">
        <v>43213</v>
      </c>
      <c r="G78" s="9">
        <v>246</v>
      </c>
      <c r="H78" s="5">
        <f t="shared" si="3"/>
        <v>26</v>
      </c>
      <c r="I78" s="5">
        <v>16616</v>
      </c>
      <c r="J78" s="5">
        <v>18284</v>
      </c>
      <c r="K78" s="5">
        <v>14676</v>
      </c>
      <c r="L78" s="5">
        <v>16095</v>
      </c>
      <c r="M78" s="6">
        <v>6862</v>
      </c>
      <c r="N78" s="6">
        <v>7629</v>
      </c>
      <c r="O78" s="6">
        <f>N78-M78</f>
        <v>767</v>
      </c>
      <c r="P78" s="6">
        <f t="shared" si="5"/>
        <v>31.958333333333332</v>
      </c>
      <c r="Q78" s="5">
        <f>(J78-I78)-(L78-K78)</f>
        <v>249</v>
      </c>
    </row>
    <row r="79" spans="1:17" ht="15">
      <c r="A79" s="1">
        <v>74</v>
      </c>
      <c r="B79" s="2" t="s">
        <v>67</v>
      </c>
      <c r="C79" s="3" t="s">
        <v>22</v>
      </c>
      <c r="D79" s="4">
        <v>43181</v>
      </c>
      <c r="E79" s="9">
        <v>518</v>
      </c>
      <c r="F79" s="4">
        <v>43213</v>
      </c>
      <c r="G79" s="9">
        <v>583</v>
      </c>
      <c r="H79" s="5">
        <f t="shared" si="3"/>
        <v>65</v>
      </c>
      <c r="I79" s="5">
        <v>49418</v>
      </c>
      <c r="J79" s="5">
        <v>58214</v>
      </c>
      <c r="K79" s="5">
        <v>44430</v>
      </c>
      <c r="L79" s="5">
        <v>53048</v>
      </c>
      <c r="M79" s="6">
        <v>6862</v>
      </c>
      <c r="N79" s="6">
        <v>7630</v>
      </c>
      <c r="O79" s="6">
        <f t="shared" si="4"/>
        <v>768</v>
      </c>
      <c r="P79" s="6">
        <f t="shared" si="5"/>
        <v>32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43181</v>
      </c>
      <c r="E80" s="9">
        <v>391</v>
      </c>
      <c r="F80" s="4">
        <v>43213</v>
      </c>
      <c r="G80" s="9">
        <v>438</v>
      </c>
      <c r="H80" s="5">
        <f t="shared" si="3"/>
        <v>47</v>
      </c>
      <c r="I80" s="5">
        <v>25231</v>
      </c>
      <c r="J80" s="5">
        <v>28358</v>
      </c>
      <c r="K80" s="5">
        <v>21622</v>
      </c>
      <c r="L80" s="5">
        <v>24311</v>
      </c>
      <c r="M80" s="6">
        <v>6862</v>
      </c>
      <c r="N80" s="6">
        <v>7630</v>
      </c>
      <c r="O80" s="6">
        <f>N80-M80</f>
        <v>768</v>
      </c>
      <c r="P80" s="6">
        <f t="shared" si="5"/>
        <v>32</v>
      </c>
      <c r="Q80" s="5">
        <f>(J80-I80)-(L80-K80)</f>
        <v>438</v>
      </c>
    </row>
    <row r="81" spans="1:17" ht="15">
      <c r="A81" s="1">
        <v>76</v>
      </c>
      <c r="B81" s="2" t="s">
        <v>68</v>
      </c>
      <c r="C81" s="3" t="s">
        <v>22</v>
      </c>
      <c r="D81" s="4">
        <v>43181</v>
      </c>
      <c r="E81" s="9">
        <v>2389</v>
      </c>
      <c r="F81" s="4">
        <v>43213</v>
      </c>
      <c r="G81" s="9">
        <v>2482</v>
      </c>
      <c r="H81" s="5">
        <f aca="true" t="shared" si="6" ref="H81:H95">G81-E81</f>
        <v>93</v>
      </c>
      <c r="I81" s="5">
        <v>183129</v>
      </c>
      <c r="J81" s="5">
        <v>192385</v>
      </c>
      <c r="K81" s="5">
        <v>182312</v>
      </c>
      <c r="L81" s="5">
        <v>191590</v>
      </c>
      <c r="M81" s="6">
        <v>24356</v>
      </c>
      <c r="N81" s="6">
        <v>25123</v>
      </c>
      <c r="O81" s="6">
        <f t="shared" si="4"/>
        <v>767</v>
      </c>
      <c r="P81" s="6">
        <f t="shared" si="5"/>
        <v>31.958333333333332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43181</v>
      </c>
      <c r="E82" s="9">
        <v>1832</v>
      </c>
      <c r="F82" s="4">
        <v>43213</v>
      </c>
      <c r="G82" s="9">
        <v>1905</v>
      </c>
      <c r="H82" s="5">
        <f t="shared" si="6"/>
        <v>73</v>
      </c>
      <c r="I82" s="5">
        <v>151549</v>
      </c>
      <c r="J82" s="5">
        <v>159778</v>
      </c>
      <c r="K82" s="5">
        <v>152947</v>
      </c>
      <c r="L82" s="5">
        <v>161234</v>
      </c>
      <c r="M82" s="6">
        <v>24361</v>
      </c>
      <c r="N82" s="6">
        <v>25128</v>
      </c>
      <c r="O82" s="6">
        <f t="shared" si="4"/>
        <v>767</v>
      </c>
      <c r="P82" s="6">
        <f t="shared" si="5"/>
        <v>31.958333333333332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43181</v>
      </c>
      <c r="E83" s="9">
        <v>847</v>
      </c>
      <c r="F83" s="4">
        <v>43213</v>
      </c>
      <c r="G83" s="9">
        <v>898</v>
      </c>
      <c r="H83" s="5">
        <f t="shared" si="6"/>
        <v>51</v>
      </c>
      <c r="I83" s="5">
        <v>67376</v>
      </c>
      <c r="J83" s="5">
        <v>72871</v>
      </c>
      <c r="K83" s="5"/>
      <c r="L83" s="5"/>
      <c r="M83" s="6">
        <v>14599</v>
      </c>
      <c r="N83" s="6">
        <v>15365</v>
      </c>
      <c r="O83" s="6">
        <f t="shared" si="4"/>
        <v>766</v>
      </c>
      <c r="P83" s="6">
        <f t="shared" si="5"/>
        <v>31.916666666666668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43181</v>
      </c>
      <c r="E84" s="9"/>
      <c r="F84" s="4">
        <v>43213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43181</v>
      </c>
      <c r="E85" s="9">
        <v>1263</v>
      </c>
      <c r="F85" s="4">
        <v>43213</v>
      </c>
      <c r="G85" s="9">
        <v>1338</v>
      </c>
      <c r="H85" s="5">
        <f>G85-E85</f>
        <v>75</v>
      </c>
      <c r="I85" s="5">
        <v>102829</v>
      </c>
      <c r="J85" s="5">
        <v>111342</v>
      </c>
      <c r="K85" s="5">
        <v>99998</v>
      </c>
      <c r="L85" s="5">
        <v>108426</v>
      </c>
      <c r="M85" s="5">
        <v>15760</v>
      </c>
      <c r="N85" s="5">
        <v>16528</v>
      </c>
      <c r="O85" s="6">
        <f>N85-M85</f>
        <v>768</v>
      </c>
      <c r="P85" s="6">
        <f>O85/24</f>
        <v>32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43181</v>
      </c>
      <c r="E86" s="9">
        <v>421</v>
      </c>
      <c r="F86" s="4">
        <v>43213</v>
      </c>
      <c r="G86" s="9">
        <v>476</v>
      </c>
      <c r="H86" s="5">
        <f>G86-E86</f>
        <v>55</v>
      </c>
      <c r="I86" s="5">
        <v>44644</v>
      </c>
      <c r="J86" s="5">
        <v>53164</v>
      </c>
      <c r="K86" s="5">
        <v>43949</v>
      </c>
      <c r="L86" s="5">
        <v>52275</v>
      </c>
      <c r="M86" s="6">
        <v>6861</v>
      </c>
      <c r="N86" s="6">
        <v>7628</v>
      </c>
      <c r="O86" s="6">
        <f>N86-M86</f>
        <v>767</v>
      </c>
      <c r="P86" s="6">
        <f>O86/24</f>
        <v>31.958333333333332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43181</v>
      </c>
      <c r="E87" s="9">
        <v>470</v>
      </c>
      <c r="F87" s="4">
        <v>43213</v>
      </c>
      <c r="G87" s="9">
        <v>531</v>
      </c>
      <c r="H87" s="5">
        <f>G87-E87</f>
        <v>61</v>
      </c>
      <c r="I87" s="5">
        <v>44949</v>
      </c>
      <c r="J87" s="5">
        <v>53683</v>
      </c>
      <c r="K87" s="5">
        <v>47619</v>
      </c>
      <c r="L87" s="5">
        <v>56598</v>
      </c>
      <c r="M87" s="6">
        <v>6861</v>
      </c>
      <c r="N87" s="6">
        <v>7628</v>
      </c>
      <c r="O87" s="6">
        <f>N87-M87</f>
        <v>767</v>
      </c>
      <c r="P87" s="6">
        <f>O87/24</f>
        <v>31.958333333333332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43181</v>
      </c>
      <c r="E88" s="9">
        <v>2034</v>
      </c>
      <c r="F88" s="4">
        <v>43213</v>
      </c>
      <c r="G88" s="9">
        <v>2097</v>
      </c>
      <c r="H88" s="5">
        <f>G88-E88</f>
        <v>63</v>
      </c>
      <c r="I88" s="5">
        <v>186111</v>
      </c>
      <c r="J88" s="5">
        <v>192329</v>
      </c>
      <c r="K88" s="5">
        <v>178114</v>
      </c>
      <c r="L88" s="5">
        <v>184335</v>
      </c>
      <c r="M88" s="6">
        <v>32776</v>
      </c>
      <c r="N88" s="6">
        <v>33544</v>
      </c>
      <c r="O88" s="6">
        <f>N88-M88</f>
        <v>768</v>
      </c>
      <c r="P88" s="6">
        <f>O88/24</f>
        <v>32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43181</v>
      </c>
      <c r="E89" s="9">
        <v>1287</v>
      </c>
      <c r="F89" s="4">
        <v>43213</v>
      </c>
      <c r="G89" s="9">
        <v>1343</v>
      </c>
      <c r="H89" s="5" t="s">
        <v>87</v>
      </c>
      <c r="I89" s="5">
        <v>84760</v>
      </c>
      <c r="J89" s="5">
        <v>87657</v>
      </c>
      <c r="K89" s="5">
        <v>69832</v>
      </c>
      <c r="L89" s="5">
        <v>71905</v>
      </c>
      <c r="M89" s="5">
        <v>32776</v>
      </c>
      <c r="N89" s="5">
        <v>33544</v>
      </c>
      <c r="O89" s="6">
        <f>N89-M89</f>
        <v>768</v>
      </c>
      <c r="P89" s="6">
        <f>O89/24</f>
        <v>32</v>
      </c>
      <c r="Q89" s="5"/>
    </row>
    <row r="90" spans="1:17" ht="15.75" customHeight="1">
      <c r="A90" s="1">
        <v>85</v>
      </c>
      <c r="B90" s="2" t="s">
        <v>74</v>
      </c>
      <c r="C90" s="3" t="s">
        <v>22</v>
      </c>
      <c r="D90" s="4">
        <v>43181</v>
      </c>
      <c r="E90" s="9">
        <v>1802</v>
      </c>
      <c r="F90" s="4">
        <v>43213</v>
      </c>
      <c r="G90" s="9">
        <v>1856</v>
      </c>
      <c r="H90" s="5">
        <f t="shared" si="6"/>
        <v>54</v>
      </c>
      <c r="I90" s="5">
        <v>131501</v>
      </c>
      <c r="J90" s="5">
        <v>137474</v>
      </c>
      <c r="K90" s="5">
        <v>101999</v>
      </c>
      <c r="L90" s="5">
        <v>108036</v>
      </c>
      <c r="M90" s="6">
        <v>33462</v>
      </c>
      <c r="N90" s="6">
        <v>34230</v>
      </c>
      <c r="O90" s="6">
        <f t="shared" si="4"/>
        <v>768</v>
      </c>
      <c r="P90" s="6">
        <f t="shared" si="5"/>
        <v>32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43181</v>
      </c>
      <c r="E91" s="9">
        <v>442</v>
      </c>
      <c r="F91" s="4">
        <v>43213</v>
      </c>
      <c r="G91" s="9">
        <v>499</v>
      </c>
      <c r="H91" s="5">
        <f t="shared" si="6"/>
        <v>57</v>
      </c>
      <c r="I91" s="5">
        <v>46761</v>
      </c>
      <c r="J91" s="5">
        <v>55919</v>
      </c>
      <c r="K91" s="5"/>
      <c r="L91" s="5"/>
      <c r="M91" s="6">
        <v>4677</v>
      </c>
      <c r="N91" s="6">
        <v>5445</v>
      </c>
      <c r="O91" s="6">
        <f t="shared" si="4"/>
        <v>768</v>
      </c>
      <c r="P91" s="6">
        <f t="shared" si="5"/>
        <v>32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43181</v>
      </c>
      <c r="E92" s="13">
        <v>84</v>
      </c>
      <c r="F92" s="4">
        <v>43213</v>
      </c>
      <c r="G92" s="13">
        <v>95</v>
      </c>
      <c r="H92" s="5">
        <f t="shared" si="6"/>
        <v>11</v>
      </c>
      <c r="I92" s="6">
        <v>6271</v>
      </c>
      <c r="J92" s="6">
        <v>7426</v>
      </c>
      <c r="K92" s="6">
        <v>6277</v>
      </c>
      <c r="L92" s="6">
        <v>7435</v>
      </c>
      <c r="M92" s="6">
        <v>4438</v>
      </c>
      <c r="N92" s="6">
        <v>5205</v>
      </c>
      <c r="O92" s="6">
        <f t="shared" si="4"/>
        <v>767</v>
      </c>
      <c r="P92" s="6">
        <f t="shared" si="5"/>
        <v>31.958333333333332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43181</v>
      </c>
      <c r="E93" s="13">
        <v>772</v>
      </c>
      <c r="F93" s="4">
        <v>43213</v>
      </c>
      <c r="G93" s="13">
        <v>820</v>
      </c>
      <c r="H93" s="5">
        <f t="shared" si="6"/>
        <v>48</v>
      </c>
      <c r="I93" s="5">
        <v>93249</v>
      </c>
      <c r="J93" s="5">
        <v>103033</v>
      </c>
      <c r="K93" s="6"/>
      <c r="L93" s="6"/>
      <c r="M93" s="5">
        <v>13606</v>
      </c>
      <c r="N93" s="5">
        <v>14374</v>
      </c>
      <c r="O93" s="6">
        <f t="shared" si="4"/>
        <v>768</v>
      </c>
      <c r="P93" s="6">
        <f t="shared" si="5"/>
        <v>32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43181</v>
      </c>
      <c r="E94" s="9">
        <v>392</v>
      </c>
      <c r="F94" s="4">
        <v>43213</v>
      </c>
      <c r="G94" s="9">
        <v>438</v>
      </c>
      <c r="H94" s="5">
        <f t="shared" si="6"/>
        <v>46</v>
      </c>
      <c r="I94" s="5">
        <v>46244</v>
      </c>
      <c r="J94" s="5">
        <v>51965</v>
      </c>
      <c r="K94" s="5">
        <v>45654</v>
      </c>
      <c r="L94" s="5">
        <v>51320</v>
      </c>
      <c r="M94" s="6">
        <v>6861</v>
      </c>
      <c r="N94" s="6">
        <v>7628</v>
      </c>
      <c r="O94" s="6">
        <f t="shared" si="4"/>
        <v>767</v>
      </c>
      <c r="P94" s="6">
        <f t="shared" si="5"/>
        <v>31.958333333333332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43181</v>
      </c>
      <c r="E95" s="17">
        <v>18.4</v>
      </c>
      <c r="F95" s="4">
        <v>43213</v>
      </c>
      <c r="G95" s="17">
        <v>19.28</v>
      </c>
      <c r="H95" s="9">
        <f t="shared" si="6"/>
        <v>0.8800000000000026</v>
      </c>
      <c r="I95" s="18">
        <v>4995</v>
      </c>
      <c r="J95" s="18">
        <v>5309</v>
      </c>
      <c r="K95" s="18">
        <v>4960</v>
      </c>
      <c r="L95" s="18">
        <v>5272</v>
      </c>
      <c r="M95" s="19">
        <v>12982</v>
      </c>
      <c r="N95" s="19">
        <v>13749</v>
      </c>
      <c r="O95" s="6">
        <f t="shared" si="4"/>
        <v>767</v>
      </c>
      <c r="P95" s="6">
        <f t="shared" si="5"/>
        <v>31.958333333333332</v>
      </c>
      <c r="Q95" s="18"/>
    </row>
    <row r="96" spans="3:14" ht="24.75" customHeight="1">
      <c r="C96" s="22" t="s">
        <v>83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23.25" customHeight="1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24.75" customHeight="1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5.75" customHeight="1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6:N100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2018-04-23T10:16:09Z</cp:lastPrinted>
  <dcterms:created xsi:type="dcterms:W3CDTF">2011-12-05T20:30:31Z</dcterms:created>
  <dcterms:modified xsi:type="dcterms:W3CDTF">2018-11-23T11:59:26Z</dcterms:modified>
  <cp:category/>
  <cp:version/>
  <cp:contentType/>
  <cp:contentStatus/>
</cp:coreProperties>
</file>